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560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G195" i="1"/>
  <c r="F195" i="1"/>
  <c r="G176" i="1"/>
  <c r="H176" i="1"/>
  <c r="G157" i="1"/>
  <c r="G138" i="1"/>
  <c r="J138" i="1"/>
  <c r="H138" i="1"/>
  <c r="F138" i="1"/>
  <c r="G119" i="1"/>
  <c r="J119" i="1"/>
  <c r="H119" i="1"/>
  <c r="F119" i="1"/>
  <c r="F100" i="1"/>
  <c r="J100" i="1"/>
  <c r="G100" i="1"/>
  <c r="G81" i="1"/>
  <c r="J81" i="1"/>
  <c r="F81" i="1"/>
  <c r="G62" i="1"/>
  <c r="J62" i="1"/>
  <c r="H62" i="1"/>
  <c r="F62" i="1"/>
  <c r="G43" i="1"/>
  <c r="H43" i="1"/>
  <c r="F43" i="1"/>
  <c r="L196" i="1"/>
  <c r="J195" i="1"/>
  <c r="F24" i="1"/>
  <c r="J176" i="1"/>
  <c r="I176" i="1"/>
  <c r="J157" i="1"/>
  <c r="H157" i="1"/>
  <c r="I157" i="1"/>
  <c r="F157" i="1"/>
  <c r="H100" i="1"/>
  <c r="H81" i="1"/>
  <c r="I81" i="1"/>
  <c r="I62" i="1"/>
  <c r="J43" i="1"/>
  <c r="I43" i="1"/>
  <c r="I24" i="1"/>
  <c r="H24" i="1"/>
  <c r="J24" i="1"/>
  <c r="G24" i="1"/>
  <c r="G196" i="1" l="1"/>
  <c r="F196" i="1"/>
  <c r="H196" i="1"/>
  <c r="J196" i="1"/>
  <c r="I196" i="1"/>
</calcChain>
</file>

<file path=xl/sharedStrings.xml><?xml version="1.0" encoding="utf-8"?>
<sst xmlns="http://schemas.openxmlformats.org/spreadsheetml/2006/main" count="261" uniqueCount="85">
  <si>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</si>
  <si>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</si>
  <si>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</si>
  <si>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</si>
  <si>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</si>
  <si>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</si>
  <si>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</si>
  <si>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</si>
  <si>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</si>
  <si>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</si>
  <si>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</si>
  <si>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</si>
  <si>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</si>
  <si>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</si>
  <si>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</si>
  <si>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</si>
  <si>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</si>
  <si>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</si>
  <si>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</si>
  <si>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</si>
  <si>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</si>
  <si>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</si>
  <si>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</si>
  <si>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</si>
  <si>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</si>
  <si>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</si>
  <si>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</si>
  <si>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</si>
  <si>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</si>
  <si>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</si>
  <si>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</si>
  <si>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</si>
  <si>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</si>
  <si>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</si>
  <si>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</si>
  <si>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</si>
  <si>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</si>
  <si>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</si>
  <si>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</si>
  <si>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"СОШ№17" им.Кугультинова Д.Н.</t>
  </si>
  <si>
    <t>Директор</t>
  </si>
  <si>
    <t>Эрднеева Р.Ш.</t>
  </si>
  <si>
    <t>салат овощной</t>
  </si>
  <si>
    <t>греча отварная</t>
  </si>
  <si>
    <t>хлеб пшеничный</t>
  </si>
  <si>
    <t>хлеб ржано-пшеничный</t>
  </si>
  <si>
    <t>чай сладкий с лимоном</t>
  </si>
  <si>
    <t>хлеб ржаной-пшеничный</t>
  </si>
  <si>
    <t>хлеб пшенично-ржаной</t>
  </si>
  <si>
    <t>пюре картофельное</t>
  </si>
  <si>
    <t>салат из овощей</t>
  </si>
  <si>
    <t>рис припущенный</t>
  </si>
  <si>
    <t>кисель или чай с лимоном</t>
  </si>
  <si>
    <t>гречка отварная</t>
  </si>
  <si>
    <t>кофейный напиток с молоком</t>
  </si>
  <si>
    <t>плов</t>
  </si>
  <si>
    <t>45,46,29,49,50</t>
  </si>
  <si>
    <t>поджарка или птица тушеная</t>
  </si>
  <si>
    <t>котлета из мяса птицы/соус</t>
  </si>
  <si>
    <t>90\50</t>
  </si>
  <si>
    <t>макаронные из- отварные</t>
  </si>
  <si>
    <t>202-203</t>
  </si>
  <si>
    <t>чай сладкий/компот яблочный</t>
  </si>
  <si>
    <t>суп картоф мак из-я/мясн/б или фрикадельки</t>
  </si>
  <si>
    <t>97-119</t>
  </si>
  <si>
    <t>кондитерское из-я</t>
  </si>
  <si>
    <t>хлеь ржано-пшеничный</t>
  </si>
  <si>
    <t>биточкииз мяса птицы/соус</t>
  </si>
  <si>
    <t>чай сладкий, компот</t>
  </si>
  <si>
    <t>50,52,53,54</t>
  </si>
  <si>
    <t>жаркое по домашнему</t>
  </si>
  <si>
    <t>компот с/фруктовый</t>
  </si>
  <si>
    <t>376,377,352</t>
  </si>
  <si>
    <t>тефтели гов/соус</t>
  </si>
  <si>
    <t>45,46,29,49</t>
  </si>
  <si>
    <t>борщ св капуты мясн/б</t>
  </si>
  <si>
    <t>какао с молоком</t>
  </si>
  <si>
    <t>82-85</t>
  </si>
  <si>
    <t>рыба/тефетели/из птицы/соус</t>
  </si>
  <si>
    <t>290,292,289</t>
  </si>
  <si>
    <t>45,46,29</t>
  </si>
  <si>
    <t>компот фруктовый</t>
  </si>
  <si>
    <t>птица тушенная в соусе</t>
  </si>
  <si>
    <t>291,292,289</t>
  </si>
  <si>
    <t>51,52,53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</si>
</sst>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5" zoomScaleNormal="95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3">
        <v>0.85</v>
      </c>
      <c r="H14" s="52">
        <v>3.05</v>
      </c>
      <c r="I14" s="52">
        <v>5.19</v>
      </c>
      <c r="J14" s="52">
        <v>79.540000000000006</v>
      </c>
      <c r="K14" s="54" t="s">
        <v>56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5" t="s">
        <v>57</v>
      </c>
      <c r="F16" s="56">
        <v>100</v>
      </c>
      <c r="G16" s="57">
        <v>12.55</v>
      </c>
      <c r="H16" s="56">
        <v>12.99</v>
      </c>
      <c r="I16" s="56">
        <v>14.04</v>
      </c>
      <c r="J16" s="56">
        <v>253.25</v>
      </c>
      <c r="K16" s="58">
        <v>251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43</v>
      </c>
      <c r="F17" s="56">
        <v>150</v>
      </c>
      <c r="G17" s="57">
        <v>6.75</v>
      </c>
      <c r="H17" s="56">
        <v>6.45</v>
      </c>
      <c r="I17" s="56">
        <v>37.5</v>
      </c>
      <c r="J17" s="56">
        <v>198</v>
      </c>
      <c r="K17" s="58">
        <v>185</v>
      </c>
      <c r="L17" s="43"/>
    </row>
    <row r="18" spans="1:12" ht="15" x14ac:dyDescent="0.25">
      <c r="A18" s="23"/>
      <c r="B18" s="15"/>
      <c r="C18" s="11"/>
      <c r="D18" s="7" t="s">
        <v>30</v>
      </c>
      <c r="E18" s="59" t="s">
        <v>46</v>
      </c>
      <c r="F18" s="60">
        <v>200</v>
      </c>
      <c r="G18" s="61">
        <v>0.2</v>
      </c>
      <c r="H18" s="60">
        <v>0</v>
      </c>
      <c r="I18" s="60">
        <v>14</v>
      </c>
      <c r="J18" s="60">
        <v>29.29</v>
      </c>
      <c r="K18" s="62">
        <v>375.37599999999998</v>
      </c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44</v>
      </c>
      <c r="F19" s="56">
        <v>30</v>
      </c>
      <c r="G19" s="57">
        <v>2.2799999999999998</v>
      </c>
      <c r="H19" s="56">
        <v>0.45</v>
      </c>
      <c r="I19" s="56">
        <v>13.2</v>
      </c>
      <c r="J19" s="56">
        <v>70.2</v>
      </c>
      <c r="K19" s="58"/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45</v>
      </c>
      <c r="F20" s="56">
        <v>30</v>
      </c>
      <c r="G20" s="57">
        <v>2.04</v>
      </c>
      <c r="H20" s="56">
        <v>0.34</v>
      </c>
      <c r="I20" s="56">
        <v>14.7</v>
      </c>
      <c r="J20" s="56">
        <v>68.47</v>
      </c>
      <c r="K20" s="58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24.669999999999998</v>
      </c>
      <c r="H23" s="19">
        <f t="shared" si="2"/>
        <v>23.279999999999998</v>
      </c>
      <c r="I23" s="19">
        <f t="shared" si="2"/>
        <v>98.63000000000001</v>
      </c>
      <c r="J23" s="19">
        <f t="shared" si="2"/>
        <v>698.75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570</v>
      </c>
      <c r="G24" s="32">
        <f t="shared" ref="G24:J24" si="4">G13+G23</f>
        <v>24.669999999999998</v>
      </c>
      <c r="H24" s="32">
        <f t="shared" si="4"/>
        <v>23.279999999999998</v>
      </c>
      <c r="I24" s="32">
        <f t="shared" si="4"/>
        <v>98.63000000000001</v>
      </c>
      <c r="J24" s="32">
        <f t="shared" si="4"/>
        <v>698.75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0.59</v>
      </c>
      <c r="H33" s="43">
        <v>3.69</v>
      </c>
      <c r="I33" s="43">
        <v>2.2400000000000002</v>
      </c>
      <c r="J33" s="43">
        <v>44.52</v>
      </c>
      <c r="K33" s="44">
        <v>29</v>
      </c>
      <c r="L33" s="43"/>
    </row>
    <row r="34" spans="1:12" ht="15" x14ac:dyDescent="0.25">
      <c r="A34" s="14"/>
      <c r="B34" s="15"/>
      <c r="C34" s="11"/>
      <c r="D34" s="7" t="s">
        <v>27</v>
      </c>
      <c r="E34" s="55"/>
      <c r="F34" s="56"/>
      <c r="G34" s="57"/>
      <c r="H34" s="56"/>
      <c r="I34" s="56"/>
      <c r="J34" s="56"/>
      <c r="K34" s="58"/>
      <c r="L34" s="43"/>
    </row>
    <row r="35" spans="1:12" ht="15" x14ac:dyDescent="0.25">
      <c r="A35" s="14"/>
      <c r="B35" s="15"/>
      <c r="C35" s="11"/>
      <c r="D35" s="7" t="s">
        <v>28</v>
      </c>
      <c r="E35" s="55" t="s">
        <v>58</v>
      </c>
      <c r="F35" s="56" t="s">
        <v>59</v>
      </c>
      <c r="G35" s="57">
        <v>12.16</v>
      </c>
      <c r="H35" s="56">
        <v>10.88</v>
      </c>
      <c r="I35" s="56">
        <v>2.72</v>
      </c>
      <c r="J35" s="56">
        <v>190.4</v>
      </c>
      <c r="K35" s="58">
        <v>295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60</v>
      </c>
      <c r="F36" s="56">
        <v>150</v>
      </c>
      <c r="G36" s="57">
        <v>8.77</v>
      </c>
      <c r="H36" s="56">
        <v>9.35</v>
      </c>
      <c r="I36" s="56">
        <v>57.93</v>
      </c>
      <c r="J36" s="56">
        <v>236.51</v>
      </c>
      <c r="K36" s="58" t="s">
        <v>61</v>
      </c>
      <c r="L36" s="43"/>
    </row>
    <row r="37" spans="1:12" ht="15" x14ac:dyDescent="0.25">
      <c r="A37" s="14"/>
      <c r="B37" s="15"/>
      <c r="C37" s="11"/>
      <c r="D37" s="7" t="s">
        <v>30</v>
      </c>
      <c r="E37" s="59" t="s">
        <v>62</v>
      </c>
      <c r="F37" s="60">
        <v>200</v>
      </c>
      <c r="G37" s="61">
        <v>0.04</v>
      </c>
      <c r="H37" s="60">
        <v>0</v>
      </c>
      <c r="I37" s="60">
        <v>24.76</v>
      </c>
      <c r="J37" s="60">
        <v>94.2</v>
      </c>
      <c r="K37" s="62">
        <v>376.37700000000001</v>
      </c>
      <c r="L37" s="43"/>
    </row>
    <row r="38" spans="1:12" ht="15" x14ac:dyDescent="0.25">
      <c r="A38" s="14"/>
      <c r="B38" s="15"/>
      <c r="C38" s="11"/>
      <c r="D38" s="7" t="s">
        <v>31</v>
      </c>
      <c r="E38" s="63" t="s">
        <v>44</v>
      </c>
      <c r="F38" s="56">
        <v>30</v>
      </c>
      <c r="G38" s="57">
        <v>2.2799999999999998</v>
      </c>
      <c r="H38" s="56">
        <v>0.45</v>
      </c>
      <c r="I38" s="56">
        <v>13.2</v>
      </c>
      <c r="J38" s="56">
        <v>70.2</v>
      </c>
      <c r="K38" s="58"/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47</v>
      </c>
      <c r="F39" s="56">
        <v>30</v>
      </c>
      <c r="G39" s="57">
        <v>2.04</v>
      </c>
      <c r="H39" s="56">
        <v>0.34</v>
      </c>
      <c r="I39" s="56">
        <v>14.7</v>
      </c>
      <c r="J39" s="56">
        <v>68.47</v>
      </c>
      <c r="K39" s="58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25.88</v>
      </c>
      <c r="H42" s="19">
        <f t="shared" ref="H42" si="11">SUM(H33:H41)</f>
        <v>24.71</v>
      </c>
      <c r="I42" s="19">
        <f t="shared" ref="I42" si="12">SUM(I33:I41)</f>
        <v>115.55000000000001</v>
      </c>
      <c r="J42" s="19">
        <f t="shared" ref="J42:L42" si="13">SUM(J33:J41)</f>
        <v>704.30000000000007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470</v>
      </c>
      <c r="G43" s="32">
        <f t="shared" ref="G43" si="14">G32+G42</f>
        <v>25.88</v>
      </c>
      <c r="H43" s="32">
        <f t="shared" ref="H43" si="15">H32+H42</f>
        <v>24.71</v>
      </c>
      <c r="I43" s="32">
        <f t="shared" ref="I43" si="16">I32+I42</f>
        <v>115.55000000000001</v>
      </c>
      <c r="J43" s="32">
        <f t="shared" ref="J43:L43" si="17">J32+J42</f>
        <v>704.30000000000007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65</v>
      </c>
      <c r="F52" s="52">
        <v>100</v>
      </c>
      <c r="G52" s="53"/>
      <c r="H52" s="52"/>
      <c r="I52" s="52"/>
      <c r="J52" s="52"/>
      <c r="K52" s="5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20.16</v>
      </c>
      <c r="H53" s="43">
        <v>10.88</v>
      </c>
      <c r="I53" s="43">
        <v>2.72</v>
      </c>
      <c r="J53" s="43">
        <v>190.4</v>
      </c>
      <c r="K53" s="44" t="s">
        <v>64</v>
      </c>
      <c r="L53" s="43"/>
    </row>
    <row r="54" spans="1:12" ht="15" x14ac:dyDescent="0.25">
      <c r="A54" s="23"/>
      <c r="B54" s="15"/>
      <c r="C54" s="11"/>
      <c r="D54" s="7" t="s">
        <v>28</v>
      </c>
      <c r="E54" s="55"/>
      <c r="F54" s="56"/>
      <c r="G54" s="57"/>
      <c r="H54" s="56"/>
      <c r="I54" s="56"/>
      <c r="J54" s="56"/>
      <c r="K54" s="58"/>
      <c r="L54" s="43"/>
    </row>
    <row r="55" spans="1:12" ht="15" x14ac:dyDescent="0.25">
      <c r="A55" s="23"/>
      <c r="B55" s="15"/>
      <c r="C55" s="11"/>
      <c r="D55" s="7" t="s">
        <v>29</v>
      </c>
      <c r="E55" s="55"/>
      <c r="F55" s="56"/>
      <c r="G55" s="57"/>
      <c r="H55" s="56"/>
      <c r="I55" s="56"/>
      <c r="J55" s="56"/>
      <c r="K55" s="58"/>
      <c r="L55" s="43"/>
    </row>
    <row r="56" spans="1:12" ht="15" x14ac:dyDescent="0.25">
      <c r="A56" s="23"/>
      <c r="B56" s="15"/>
      <c r="C56" s="11"/>
      <c r="D56" s="7" t="s">
        <v>30</v>
      </c>
      <c r="E56" s="59" t="s">
        <v>54</v>
      </c>
      <c r="F56" s="60">
        <v>200</v>
      </c>
      <c r="G56" s="61">
        <v>3.52</v>
      </c>
      <c r="H56" s="60">
        <v>3.72</v>
      </c>
      <c r="I56" s="60">
        <v>25.49</v>
      </c>
      <c r="J56" s="60">
        <v>154.19999999999999</v>
      </c>
      <c r="K56" s="62">
        <v>379</v>
      </c>
      <c r="L56" s="43"/>
    </row>
    <row r="57" spans="1:12" ht="15" x14ac:dyDescent="0.25">
      <c r="A57" s="23"/>
      <c r="B57" s="15"/>
      <c r="C57" s="11"/>
      <c r="D57" s="7" t="s">
        <v>31</v>
      </c>
      <c r="E57" s="55" t="s">
        <v>44</v>
      </c>
      <c r="F57" s="56">
        <v>30</v>
      </c>
      <c r="G57" s="57">
        <v>2.2799999999999998</v>
      </c>
      <c r="H57" s="56">
        <v>0.45</v>
      </c>
      <c r="I57" s="56">
        <v>13.2</v>
      </c>
      <c r="J57" s="56">
        <v>70.2</v>
      </c>
      <c r="K57" s="58"/>
      <c r="L57" s="43"/>
    </row>
    <row r="58" spans="1:12" ht="15" x14ac:dyDescent="0.25">
      <c r="A58" s="23"/>
      <c r="B58" s="15"/>
      <c r="C58" s="11"/>
      <c r="D58" s="7" t="s">
        <v>32</v>
      </c>
      <c r="E58" s="55" t="s">
        <v>66</v>
      </c>
      <c r="F58" s="56">
        <v>30</v>
      </c>
      <c r="G58" s="57">
        <v>2.04</v>
      </c>
      <c r="H58" s="56">
        <v>0.34</v>
      </c>
      <c r="I58" s="56">
        <v>14.7</v>
      </c>
      <c r="J58" s="56">
        <v>68.47</v>
      </c>
      <c r="K58" s="58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28</v>
      </c>
      <c r="H61" s="19">
        <f t="shared" ref="H61" si="23">SUM(H52:H60)</f>
        <v>15.39</v>
      </c>
      <c r="I61" s="19">
        <f t="shared" ref="I61" si="24">SUM(I52:I60)</f>
        <v>56.11</v>
      </c>
      <c r="J61" s="19">
        <f t="shared" ref="J61:L61" si="25">SUM(J52:J60)</f>
        <v>483.27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610</v>
      </c>
      <c r="G62" s="32">
        <f t="shared" ref="G62" si="26">G51+G61</f>
        <v>28</v>
      </c>
      <c r="H62" s="32">
        <f t="shared" ref="H62" si="27">H51+H61</f>
        <v>15.39</v>
      </c>
      <c r="I62" s="32">
        <f t="shared" ref="I62" si="28">I51+I61</f>
        <v>56.11</v>
      </c>
      <c r="J62" s="32">
        <f t="shared" ref="J62:L62" si="29">J51+J61</f>
        <v>483.27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50</v>
      </c>
      <c r="F71" s="52">
        <v>60</v>
      </c>
      <c r="G71" s="53">
        <v>0.46</v>
      </c>
      <c r="H71" s="52">
        <v>3.65</v>
      </c>
      <c r="I71" s="52">
        <v>1.43</v>
      </c>
      <c r="J71" s="52">
        <v>96.39</v>
      </c>
      <c r="K71" s="54" t="s">
        <v>56</v>
      </c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5" t="s">
        <v>67</v>
      </c>
      <c r="F73" s="56">
        <v>90</v>
      </c>
      <c r="G73" s="57">
        <v>12.16</v>
      </c>
      <c r="H73" s="56">
        <v>10.88</v>
      </c>
      <c r="I73" s="56">
        <v>2.72</v>
      </c>
      <c r="J73" s="56">
        <v>190.4</v>
      </c>
      <c r="K73" s="58">
        <v>295</v>
      </c>
      <c r="L73" s="43"/>
    </row>
    <row r="74" spans="1:12" ht="15" x14ac:dyDescent="0.25">
      <c r="A74" s="23"/>
      <c r="B74" s="15"/>
      <c r="C74" s="11"/>
      <c r="D74" s="7" t="s">
        <v>29</v>
      </c>
      <c r="E74" s="55" t="s">
        <v>49</v>
      </c>
      <c r="F74" s="56">
        <v>150</v>
      </c>
      <c r="G74" s="57">
        <v>3.06</v>
      </c>
      <c r="H74" s="56">
        <v>6.9</v>
      </c>
      <c r="I74" s="56">
        <v>20.45</v>
      </c>
      <c r="J74" s="56">
        <v>137.25</v>
      </c>
      <c r="K74" s="58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59" t="s">
        <v>68</v>
      </c>
      <c r="F75" s="60">
        <v>200</v>
      </c>
      <c r="G75" s="61">
        <v>0.04</v>
      </c>
      <c r="H75" s="60">
        <v>0</v>
      </c>
      <c r="I75" s="60">
        <v>24.16</v>
      </c>
      <c r="J75" s="60">
        <v>64.2</v>
      </c>
      <c r="K75" s="62">
        <v>375.37599999999998</v>
      </c>
      <c r="L75" s="43"/>
    </row>
    <row r="76" spans="1:12" ht="15" x14ac:dyDescent="0.25">
      <c r="A76" s="23"/>
      <c r="B76" s="15"/>
      <c r="C76" s="11"/>
      <c r="D76" s="7" t="s">
        <v>31</v>
      </c>
      <c r="E76" s="55" t="s">
        <v>44</v>
      </c>
      <c r="F76" s="56">
        <v>30</v>
      </c>
      <c r="G76" s="57">
        <v>2.2799999999999998</v>
      </c>
      <c r="H76" s="56">
        <v>0.45</v>
      </c>
      <c r="I76" s="56">
        <v>13.2</v>
      </c>
      <c r="J76" s="56">
        <v>70.2</v>
      </c>
      <c r="K76" s="58"/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48</v>
      </c>
      <c r="F77" s="56">
        <v>30</v>
      </c>
      <c r="G77" s="57">
        <v>2.04</v>
      </c>
      <c r="H77" s="56">
        <v>0.34</v>
      </c>
      <c r="I77" s="56">
        <v>14.7</v>
      </c>
      <c r="J77" s="56">
        <v>68.47</v>
      </c>
      <c r="K77" s="58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560</v>
      </c>
      <c r="G80" s="19">
        <f t="shared" ref="G80" si="34">SUM(G71:G79)</f>
        <v>20.04</v>
      </c>
      <c r="H80" s="19">
        <f t="shared" ref="H80" si="35">SUM(H71:H79)</f>
        <v>22.22</v>
      </c>
      <c r="I80" s="19">
        <f t="shared" ref="I80" si="36">SUM(I71:I79)</f>
        <v>76.660000000000011</v>
      </c>
      <c r="J80" s="19">
        <f t="shared" ref="J80:L80" si="37">SUM(J71:J79)</f>
        <v>626.91000000000008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560</v>
      </c>
      <c r="G81" s="32">
        <f t="shared" ref="G81" si="38">G70+G80</f>
        <v>20.04</v>
      </c>
      <c r="H81" s="32">
        <f t="shared" ref="H81" si="39">H70+H80</f>
        <v>22.22</v>
      </c>
      <c r="I81" s="32">
        <f t="shared" ref="I81" si="40">I70+I80</f>
        <v>76.660000000000011</v>
      </c>
      <c r="J81" s="32">
        <f t="shared" ref="J81:L81" si="41">J70+J80</f>
        <v>626.91000000000008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42</v>
      </c>
      <c r="F90" s="52">
        <v>60</v>
      </c>
      <c r="G90" s="53">
        <v>0.86</v>
      </c>
      <c r="H90" s="52">
        <v>3.65</v>
      </c>
      <c r="I90" s="52">
        <v>5.0199999999999996</v>
      </c>
      <c r="J90" s="52">
        <v>56.35</v>
      </c>
      <c r="K90" s="54" t="s">
        <v>69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19.399999999999999</v>
      </c>
      <c r="H91" s="43">
        <v>9.5</v>
      </c>
      <c r="I91" s="43">
        <v>34.700000000000003</v>
      </c>
      <c r="J91" s="43">
        <v>301</v>
      </c>
      <c r="K91" s="44">
        <v>291.26499999999999</v>
      </c>
      <c r="L91" s="43"/>
    </row>
    <row r="92" spans="1:12" ht="15" x14ac:dyDescent="0.25">
      <c r="A92" s="23"/>
      <c r="B92" s="15"/>
      <c r="C92" s="11"/>
      <c r="D92" s="7" t="s">
        <v>28</v>
      </c>
      <c r="E92" s="55" t="s">
        <v>70</v>
      </c>
      <c r="F92" s="56">
        <v>200</v>
      </c>
      <c r="G92" s="57">
        <v>17.21</v>
      </c>
      <c r="H92" s="56">
        <v>4.67</v>
      </c>
      <c r="I92" s="56">
        <v>13.72</v>
      </c>
      <c r="J92" s="56">
        <v>265</v>
      </c>
      <c r="K92" s="58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55"/>
      <c r="F93" s="56"/>
      <c r="G93" s="57"/>
      <c r="H93" s="56"/>
      <c r="I93" s="56"/>
      <c r="J93" s="56"/>
      <c r="K93" s="58"/>
      <c r="L93" s="43"/>
    </row>
    <row r="94" spans="1:12" ht="15" x14ac:dyDescent="0.25">
      <c r="A94" s="23"/>
      <c r="B94" s="15"/>
      <c r="C94" s="11"/>
      <c r="D94" s="7" t="s">
        <v>30</v>
      </c>
      <c r="E94" s="59" t="s">
        <v>71</v>
      </c>
      <c r="F94" s="60">
        <v>200</v>
      </c>
      <c r="G94" s="61">
        <v>0.04</v>
      </c>
      <c r="H94" s="60">
        <v>0</v>
      </c>
      <c r="I94" s="60">
        <v>24.76</v>
      </c>
      <c r="J94" s="60">
        <v>94.2</v>
      </c>
      <c r="K94" s="62" t="s">
        <v>72</v>
      </c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44</v>
      </c>
      <c r="F95" s="56">
        <v>30</v>
      </c>
      <c r="G95" s="57">
        <v>2.2799999999999998</v>
      </c>
      <c r="H95" s="56">
        <v>0.45</v>
      </c>
      <c r="I95" s="56">
        <v>13.2</v>
      </c>
      <c r="J95" s="56">
        <v>70.2</v>
      </c>
      <c r="K95" s="58"/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56">
        <v>30</v>
      </c>
      <c r="G96" s="57">
        <v>2.04</v>
      </c>
      <c r="H96" s="56">
        <v>0.34</v>
      </c>
      <c r="I96" s="56">
        <v>14.7</v>
      </c>
      <c r="J96" s="56">
        <v>68.47</v>
      </c>
      <c r="K96" s="58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41.83</v>
      </c>
      <c r="H99" s="19">
        <f t="shared" ref="H99" si="47">SUM(H90:H98)</f>
        <v>18.61</v>
      </c>
      <c r="I99" s="19">
        <f t="shared" ref="I99" si="48">SUM(I90:I98)</f>
        <v>106.10000000000001</v>
      </c>
      <c r="J99" s="19">
        <f t="shared" ref="J99:L99" si="49">SUM(J90:J98)</f>
        <v>855.22000000000014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720</v>
      </c>
      <c r="G100" s="32">
        <f t="shared" ref="G100" si="50">G89+G99</f>
        <v>41.83</v>
      </c>
      <c r="H100" s="32">
        <f t="shared" ref="H100" si="51">H89+H99</f>
        <v>18.61</v>
      </c>
      <c r="I100" s="32">
        <f t="shared" ref="I100" si="52">I89+I99</f>
        <v>106.10000000000001</v>
      </c>
      <c r="J100" s="32">
        <f t="shared" ref="J100:L100" si="53">J89+J99</f>
        <v>855.22000000000014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52">
        <v>60</v>
      </c>
      <c r="G109" s="53">
        <v>0.98</v>
      </c>
      <c r="H109" s="52">
        <v>3.76</v>
      </c>
      <c r="I109" s="52">
        <v>5.49</v>
      </c>
      <c r="J109" s="52">
        <v>79.540000000000006</v>
      </c>
      <c r="K109" s="54" t="s">
        <v>74</v>
      </c>
      <c r="L109" s="43"/>
    </row>
    <row r="110" spans="1:12" ht="15" x14ac:dyDescent="0.25">
      <c r="A110" s="23"/>
      <c r="B110" s="15"/>
      <c r="C110" s="11"/>
      <c r="D110" s="7" t="s">
        <v>27</v>
      </c>
      <c r="E110" s="55"/>
      <c r="F110" s="56"/>
      <c r="G110" s="57"/>
      <c r="H110" s="56"/>
      <c r="I110" s="56"/>
      <c r="J110" s="56"/>
      <c r="K110" s="58"/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73</v>
      </c>
      <c r="F111" s="56">
        <v>150</v>
      </c>
      <c r="G111" s="57">
        <v>9.4600000000000009</v>
      </c>
      <c r="H111" s="56">
        <v>11.55</v>
      </c>
      <c r="I111" s="56">
        <v>10.56</v>
      </c>
      <c r="J111" s="56">
        <v>226</v>
      </c>
      <c r="K111" s="58">
        <v>279</v>
      </c>
      <c r="L111" s="43"/>
    </row>
    <row r="112" spans="1:12" ht="15" x14ac:dyDescent="0.2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7">
        <v>3.75</v>
      </c>
      <c r="H112" s="56">
        <v>6.45</v>
      </c>
      <c r="I112" s="56">
        <v>37.5</v>
      </c>
      <c r="J112" s="56">
        <v>198</v>
      </c>
      <c r="K112" s="58">
        <v>171.30199999999999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9" t="s">
        <v>46</v>
      </c>
      <c r="F113" s="60">
        <v>200</v>
      </c>
      <c r="G113" s="61">
        <v>0.2</v>
      </c>
      <c r="H113" s="60">
        <v>0</v>
      </c>
      <c r="I113" s="60">
        <v>14</v>
      </c>
      <c r="J113" s="60">
        <v>29.29</v>
      </c>
      <c r="K113" s="62">
        <v>375.37599999999998</v>
      </c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44</v>
      </c>
      <c r="F114" s="56">
        <v>30</v>
      </c>
      <c r="G114" s="57">
        <v>2.2799999999999998</v>
      </c>
      <c r="H114" s="56">
        <v>0.45</v>
      </c>
      <c r="I114" s="56">
        <v>13.2</v>
      </c>
      <c r="J114" s="56">
        <v>70.2</v>
      </c>
      <c r="K114" s="58"/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56">
        <v>30</v>
      </c>
      <c r="G115" s="57">
        <v>2.04</v>
      </c>
      <c r="H115" s="56">
        <v>0.34</v>
      </c>
      <c r="I115" s="56">
        <v>14.7</v>
      </c>
      <c r="J115" s="56">
        <v>68.47</v>
      </c>
      <c r="K115" s="58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18.71</v>
      </c>
      <c r="H118" s="19">
        <f t="shared" si="56"/>
        <v>22.55</v>
      </c>
      <c r="I118" s="19">
        <f t="shared" si="56"/>
        <v>95.45</v>
      </c>
      <c r="J118" s="19">
        <f t="shared" si="56"/>
        <v>671.50000000000011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620</v>
      </c>
      <c r="G119" s="32">
        <f t="shared" ref="G119" si="58">G108+G118</f>
        <v>18.71</v>
      </c>
      <c r="H119" s="32">
        <f t="shared" ref="H119" si="59">H108+H118</f>
        <v>22.55</v>
      </c>
      <c r="I119" s="32">
        <f t="shared" ref="I119" si="60">I108+I118</f>
        <v>95.45</v>
      </c>
      <c r="J119" s="32">
        <f t="shared" ref="J119:L119" si="61">J108+J118</f>
        <v>671.50000000000011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65</v>
      </c>
      <c r="F128" s="52">
        <v>100</v>
      </c>
      <c r="G128" s="53">
        <v>4.8899999999999997</v>
      </c>
      <c r="H128" s="52">
        <v>8.43</v>
      </c>
      <c r="I128" s="52">
        <v>47.68</v>
      </c>
      <c r="J128" s="52">
        <v>286</v>
      </c>
      <c r="K128" s="54"/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75</v>
      </c>
      <c r="F129" s="56">
        <v>250</v>
      </c>
      <c r="G129" s="57">
        <v>5.83</v>
      </c>
      <c r="H129" s="56">
        <v>4.5599999999999996</v>
      </c>
      <c r="I129" s="56">
        <v>15.39</v>
      </c>
      <c r="J129" s="56">
        <v>218.8</v>
      </c>
      <c r="K129" s="58" t="s">
        <v>77</v>
      </c>
      <c r="L129" s="43"/>
    </row>
    <row r="130" spans="1:12" ht="15" x14ac:dyDescent="0.25">
      <c r="A130" s="14"/>
      <c r="B130" s="15"/>
      <c r="C130" s="11"/>
      <c r="D130" s="7" t="s">
        <v>28</v>
      </c>
      <c r="E130" s="55"/>
      <c r="F130" s="56"/>
      <c r="G130" s="57"/>
      <c r="H130" s="56"/>
      <c r="I130" s="56"/>
      <c r="J130" s="56"/>
      <c r="K130" s="58"/>
      <c r="L130" s="43"/>
    </row>
    <row r="131" spans="1:12" ht="15" x14ac:dyDescent="0.25">
      <c r="A131" s="14"/>
      <c r="B131" s="15"/>
      <c r="C131" s="11"/>
      <c r="D131" s="7" t="s">
        <v>29</v>
      </c>
      <c r="E131" s="55"/>
      <c r="F131" s="56"/>
      <c r="G131" s="57"/>
      <c r="H131" s="56"/>
      <c r="I131" s="56"/>
      <c r="J131" s="56"/>
      <c r="K131" s="58"/>
      <c r="L131" s="43"/>
    </row>
    <row r="132" spans="1:12" ht="15" x14ac:dyDescent="0.25">
      <c r="A132" s="14"/>
      <c r="B132" s="15"/>
      <c r="C132" s="11"/>
      <c r="D132" s="7" t="s">
        <v>30</v>
      </c>
      <c r="E132" s="59" t="s">
        <v>76</v>
      </c>
      <c r="F132" s="60">
        <v>200</v>
      </c>
      <c r="G132" s="61">
        <v>3.52</v>
      </c>
      <c r="H132" s="60">
        <v>3.72</v>
      </c>
      <c r="I132" s="60">
        <v>25.49</v>
      </c>
      <c r="J132" s="60">
        <v>145.19999999999999</v>
      </c>
      <c r="K132" s="62">
        <v>382</v>
      </c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44</v>
      </c>
      <c r="F133" s="56">
        <v>30</v>
      </c>
      <c r="G133" s="57">
        <v>2.2799999999999998</v>
      </c>
      <c r="H133" s="56">
        <v>0.45</v>
      </c>
      <c r="I133" s="56">
        <v>13.2</v>
      </c>
      <c r="J133" s="56">
        <v>70.2</v>
      </c>
      <c r="K133" s="58"/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56">
        <v>30</v>
      </c>
      <c r="G134" s="57">
        <v>2.04</v>
      </c>
      <c r="H134" s="56">
        <v>0.34</v>
      </c>
      <c r="I134" s="56">
        <v>14.7</v>
      </c>
      <c r="J134" s="56">
        <v>68.47</v>
      </c>
      <c r="K134" s="58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18.559999999999999</v>
      </c>
      <c r="H137" s="19">
        <f t="shared" si="64"/>
        <v>17.499999999999996</v>
      </c>
      <c r="I137" s="19">
        <f t="shared" si="64"/>
        <v>116.46000000000001</v>
      </c>
      <c r="J137" s="19">
        <f t="shared" si="64"/>
        <v>788.67000000000007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610</v>
      </c>
      <c r="G138" s="32">
        <f t="shared" ref="G138" si="66">G127+G137</f>
        <v>18.559999999999999</v>
      </c>
      <c r="H138" s="32">
        <f t="shared" ref="H138" si="67">H127+H137</f>
        <v>17.499999999999996</v>
      </c>
      <c r="I138" s="32">
        <f t="shared" ref="I138" si="68">I127+I137</f>
        <v>116.46000000000001</v>
      </c>
      <c r="J138" s="32">
        <f t="shared" ref="J138:L138" si="69">J127+J137</f>
        <v>788.67000000000007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0.59</v>
      </c>
      <c r="H147" s="43">
        <v>3.69</v>
      </c>
      <c r="I147" s="43">
        <v>2.2400000000000002</v>
      </c>
      <c r="J147" s="43">
        <v>44.52</v>
      </c>
      <c r="K147" s="44">
        <v>29</v>
      </c>
      <c r="L147" s="43"/>
    </row>
    <row r="148" spans="1:12" ht="15" x14ac:dyDescent="0.25">
      <c r="A148" s="23"/>
      <c r="B148" s="15"/>
      <c r="C148" s="11"/>
      <c r="D148" s="7" t="s">
        <v>27</v>
      </c>
      <c r="E148" s="55"/>
      <c r="F148" s="56"/>
      <c r="G148" s="57"/>
      <c r="H148" s="56"/>
      <c r="I148" s="56"/>
      <c r="J148" s="56"/>
      <c r="K148" s="58"/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58</v>
      </c>
      <c r="F149" s="56" t="s">
        <v>59</v>
      </c>
      <c r="G149" s="57">
        <v>12.16</v>
      </c>
      <c r="H149" s="56">
        <v>10.88</v>
      </c>
      <c r="I149" s="56">
        <v>2.72</v>
      </c>
      <c r="J149" s="56">
        <v>190.4</v>
      </c>
      <c r="K149" s="58">
        <v>295</v>
      </c>
      <c r="L149" s="43"/>
    </row>
    <row r="150" spans="1:12" ht="15" x14ac:dyDescent="0.25">
      <c r="A150" s="23"/>
      <c r="B150" s="15"/>
      <c r="C150" s="11"/>
      <c r="D150" s="7" t="s">
        <v>29</v>
      </c>
      <c r="E150" s="55" t="s">
        <v>60</v>
      </c>
      <c r="F150" s="56">
        <v>150</v>
      </c>
      <c r="G150" s="57">
        <v>8.77</v>
      </c>
      <c r="H150" s="56">
        <v>9.35</v>
      </c>
      <c r="I150" s="56">
        <v>57.93</v>
      </c>
      <c r="J150" s="56">
        <v>236.51</v>
      </c>
      <c r="K150" s="58" t="s">
        <v>61</v>
      </c>
      <c r="L150" s="43"/>
    </row>
    <row r="151" spans="1:12" ht="15" x14ac:dyDescent="0.25">
      <c r="A151" s="23"/>
      <c r="B151" s="15"/>
      <c r="C151" s="11"/>
      <c r="D151" s="7" t="s">
        <v>30</v>
      </c>
      <c r="E151" s="59" t="s">
        <v>46</v>
      </c>
      <c r="F151" s="60">
        <v>200</v>
      </c>
      <c r="G151" s="61">
        <v>0.04</v>
      </c>
      <c r="H151" s="60">
        <v>0</v>
      </c>
      <c r="I151" s="60">
        <v>24.76</v>
      </c>
      <c r="J151" s="60">
        <v>94.2</v>
      </c>
      <c r="K151" s="62">
        <v>343.35199999999998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63" t="s">
        <v>44</v>
      </c>
      <c r="F152" s="56">
        <v>30</v>
      </c>
      <c r="G152" s="57">
        <v>2.2799999999999998</v>
      </c>
      <c r="H152" s="56">
        <v>0.45</v>
      </c>
      <c r="I152" s="56">
        <v>13.2</v>
      </c>
      <c r="J152" s="56">
        <v>70.2</v>
      </c>
      <c r="K152" s="58"/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7">
        <v>2.04</v>
      </c>
      <c r="H153" s="56">
        <v>0.34</v>
      </c>
      <c r="I153" s="56">
        <v>14.7</v>
      </c>
      <c r="J153" s="56">
        <v>68.47</v>
      </c>
      <c r="K153" s="58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470</v>
      </c>
      <c r="G156" s="19">
        <f t="shared" ref="G156:J156" si="72">SUM(G147:G155)</f>
        <v>25.88</v>
      </c>
      <c r="H156" s="19">
        <f t="shared" si="72"/>
        <v>24.71</v>
      </c>
      <c r="I156" s="19">
        <f t="shared" si="72"/>
        <v>115.55000000000001</v>
      </c>
      <c r="J156" s="19">
        <f t="shared" si="72"/>
        <v>704.30000000000007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470</v>
      </c>
      <c r="G157" s="32">
        <f t="shared" ref="G157" si="74">G146+G156</f>
        <v>25.88</v>
      </c>
      <c r="H157" s="32">
        <f t="shared" ref="H157" si="75">H146+H156</f>
        <v>24.71</v>
      </c>
      <c r="I157" s="32">
        <f t="shared" ref="I157" si="76">I146+I156</f>
        <v>115.55000000000001</v>
      </c>
      <c r="J157" s="32">
        <f t="shared" ref="J157:L157" si="77">J146+J156</f>
        <v>704.30000000000007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42</v>
      </c>
      <c r="F166" s="52">
        <v>60</v>
      </c>
      <c r="G166" s="53">
        <v>0.46</v>
      </c>
      <c r="H166" s="52">
        <v>3.65</v>
      </c>
      <c r="I166" s="52">
        <v>1.43</v>
      </c>
      <c r="J166" s="52">
        <v>40.380000000000003</v>
      </c>
      <c r="K166" s="54" t="s">
        <v>80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5"/>
      <c r="F167" s="56"/>
      <c r="G167" s="57"/>
      <c r="H167" s="56"/>
      <c r="I167" s="56"/>
      <c r="J167" s="56"/>
      <c r="K167" s="58"/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78</v>
      </c>
      <c r="F168" s="56">
        <v>90</v>
      </c>
      <c r="G168" s="57">
        <v>12.16</v>
      </c>
      <c r="H168" s="56">
        <v>10.88</v>
      </c>
      <c r="I168" s="56">
        <v>2.72</v>
      </c>
      <c r="J168" s="56">
        <v>242.8</v>
      </c>
      <c r="K168" s="58" t="s">
        <v>79</v>
      </c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49</v>
      </c>
      <c r="F169" s="56">
        <v>150</v>
      </c>
      <c r="G169" s="57">
        <v>3.06</v>
      </c>
      <c r="H169" s="56">
        <v>6.9</v>
      </c>
      <c r="I169" s="56">
        <v>20.46</v>
      </c>
      <c r="J169" s="56">
        <v>137.25</v>
      </c>
      <c r="K169" s="58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9" t="s">
        <v>81</v>
      </c>
      <c r="F170" s="60">
        <v>200</v>
      </c>
      <c r="G170" s="61">
        <v>0.2</v>
      </c>
      <c r="H170" s="60">
        <v>0</v>
      </c>
      <c r="I170" s="60">
        <v>26</v>
      </c>
      <c r="J170" s="60">
        <v>150.80000000000001</v>
      </c>
      <c r="K170" s="62"/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44</v>
      </c>
      <c r="F171" s="56">
        <v>30</v>
      </c>
      <c r="G171" s="57">
        <v>2.2799999999999998</v>
      </c>
      <c r="H171" s="56">
        <v>0.45</v>
      </c>
      <c r="I171" s="56">
        <v>13.2</v>
      </c>
      <c r="J171" s="56">
        <v>70.2</v>
      </c>
      <c r="K171" s="58"/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56">
        <v>30</v>
      </c>
      <c r="G172" s="57">
        <v>2.04</v>
      </c>
      <c r="H172" s="56">
        <v>0.34</v>
      </c>
      <c r="I172" s="56">
        <v>14.7</v>
      </c>
      <c r="J172" s="56">
        <v>68.47</v>
      </c>
      <c r="K172" s="58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20.2</v>
      </c>
      <c r="H175" s="19">
        <f t="shared" si="80"/>
        <v>22.22</v>
      </c>
      <c r="I175" s="19">
        <f t="shared" si="80"/>
        <v>78.510000000000005</v>
      </c>
      <c r="J175" s="19">
        <f t="shared" si="80"/>
        <v>709.90000000000009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560</v>
      </c>
      <c r="G176" s="32">
        <f t="shared" ref="G176" si="82">G165+G175</f>
        <v>20.2</v>
      </c>
      <c r="H176" s="32">
        <f t="shared" ref="H176" si="83">H165+H175</f>
        <v>22.22</v>
      </c>
      <c r="I176" s="32">
        <f t="shared" ref="I176" si="84">I165+I175</f>
        <v>78.510000000000005</v>
      </c>
      <c r="J176" s="32">
        <f t="shared" ref="J176:L176" si="85">J165+J175</f>
        <v>709.90000000000009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42</v>
      </c>
      <c r="F185" s="52">
        <v>60</v>
      </c>
      <c r="G185" s="53">
        <v>0.86</v>
      </c>
      <c r="H185" s="52">
        <v>3.65</v>
      </c>
      <c r="I185" s="52">
        <v>5.0199999999999996</v>
      </c>
      <c r="J185" s="52">
        <v>56.35</v>
      </c>
      <c r="K185" s="54" t="s">
        <v>84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/>
      <c r="F186" s="56"/>
      <c r="G186" s="57"/>
      <c r="H186" s="56"/>
      <c r="I186" s="56"/>
      <c r="J186" s="56"/>
      <c r="K186" s="58"/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82</v>
      </c>
      <c r="F187" s="56" t="s">
        <v>59</v>
      </c>
      <c r="G187" s="57">
        <v>9.4600000000000009</v>
      </c>
      <c r="H187" s="56">
        <v>10.5</v>
      </c>
      <c r="I187" s="56">
        <v>10.56</v>
      </c>
      <c r="J187" s="56">
        <v>225</v>
      </c>
      <c r="K187" s="58" t="s">
        <v>83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 t="s">
        <v>51</v>
      </c>
      <c r="F188" s="56">
        <v>150</v>
      </c>
      <c r="G188" s="57">
        <v>3.15</v>
      </c>
      <c r="H188" s="56">
        <v>0.5</v>
      </c>
      <c r="I188" s="56">
        <v>18.7</v>
      </c>
      <c r="J188" s="56">
        <v>145.6</v>
      </c>
      <c r="K188" s="58">
        <v>305</v>
      </c>
      <c r="L188" s="43"/>
    </row>
    <row r="189" spans="1:12" ht="15" x14ac:dyDescent="0.25">
      <c r="A189" s="23"/>
      <c r="B189" s="15"/>
      <c r="C189" s="11"/>
      <c r="D189" s="7" t="s">
        <v>30</v>
      </c>
      <c r="E189" s="59" t="s">
        <v>52</v>
      </c>
      <c r="F189" s="60">
        <v>200</v>
      </c>
      <c r="G189" s="61">
        <v>0.2</v>
      </c>
      <c r="H189" s="60">
        <v>0</v>
      </c>
      <c r="I189" s="60">
        <v>31</v>
      </c>
      <c r="J189" s="60">
        <v>106</v>
      </c>
      <c r="K189" s="62">
        <v>376.37700000000001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44</v>
      </c>
      <c r="F190" s="56">
        <v>30</v>
      </c>
      <c r="G190" s="57">
        <v>2.2799999999999998</v>
      </c>
      <c r="H190" s="56">
        <v>0.45</v>
      </c>
      <c r="I190" s="56">
        <v>13.2</v>
      </c>
      <c r="J190" s="56">
        <v>70.2</v>
      </c>
      <c r="K190" s="58"/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56">
        <v>30</v>
      </c>
      <c r="G191" s="57">
        <v>2.04</v>
      </c>
      <c r="H191" s="56">
        <v>0.34</v>
      </c>
      <c r="I191" s="56">
        <v>14.7</v>
      </c>
      <c r="J191" s="56">
        <v>68.47</v>
      </c>
      <c r="K191" s="58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470</v>
      </c>
      <c r="G194" s="19">
        <f t="shared" ref="G194:J194" si="88">SUM(G185:G193)</f>
        <v>17.989999999999998</v>
      </c>
      <c r="H194" s="19">
        <f t="shared" si="88"/>
        <v>15.44</v>
      </c>
      <c r="I194" s="19">
        <f t="shared" si="88"/>
        <v>93.18</v>
      </c>
      <c r="J194" s="19">
        <f t="shared" si="88"/>
        <v>671.62000000000012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470</v>
      </c>
      <c r="G195" s="32">
        <f t="shared" ref="G195" si="90">G184+G194</f>
        <v>17.989999999999998</v>
      </c>
      <c r="H195" s="32">
        <f t="shared" ref="H195" si="91">H184+H194</f>
        <v>15.44</v>
      </c>
      <c r="I195" s="32">
        <f t="shared" ref="I195" si="92">I184+I194</f>
        <v>93.18</v>
      </c>
      <c r="J195" s="32">
        <f t="shared" ref="J195:L195" si="93">J184+J194</f>
        <v>671.62000000000012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24.176000000000002</v>
      </c>
      <c r="H196" s="34">
        <f t="shared" si="94"/>
        <v>20.663</v>
      </c>
      <c r="I196" s="34">
        <f t="shared" si="94"/>
        <v>95.220000000000027</v>
      </c>
      <c r="J196" s="34">
        <f t="shared" si="94"/>
        <v>691.44400000000019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УчительСОШ17</cp:lastModifiedBy>
  <dcterms:created xsi:type="dcterms:W3CDTF">2022-05-16T14:23:56Z</dcterms:created>
  <dcterms:modified xsi:type="dcterms:W3CDTF">2024-03-18T02:40:15Z</dcterms:modified>
</cp:coreProperties>
</file>